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activeTab="0"/>
  </bookViews>
  <sheets>
    <sheet name="Folha1" sheetId="1" r:id="rId1"/>
    <sheet name="Folha3" sheetId="2" r:id="rId2"/>
  </sheets>
  <definedNames>
    <definedName name="_xlnm.Print_Area" localSheetId="0">'Folha1'!$A$1:$D$114</definedName>
  </definedNames>
  <calcPr fullCalcOnLoad="1"/>
</workbook>
</file>

<file path=xl/comments1.xml><?xml version="1.0" encoding="utf-8"?>
<comments xmlns="http://schemas.openxmlformats.org/spreadsheetml/2006/main">
  <authors>
    <author>.</author>
    <author>Valued Acer Customer</author>
  </authors>
  <commentList>
    <comment ref="D1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1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1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1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2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1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2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1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2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1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2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3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3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3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3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3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3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3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3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3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4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4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4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5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5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5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5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5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5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5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5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6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6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6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6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6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7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7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7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7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7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2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2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2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2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2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B86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Muito Bom</t>
        </r>
        <r>
          <rPr>
            <sz val="9"/>
            <rFont val="Tahoma"/>
            <family val="0"/>
          </rPr>
          <t xml:space="preserve"> (de 8 a 8,9 valores);
</t>
        </r>
        <r>
          <rPr>
            <b/>
            <sz val="9"/>
            <rFont val="Tahoma"/>
            <family val="2"/>
          </rPr>
          <t>Bom</t>
        </r>
        <r>
          <rPr>
            <sz val="9"/>
            <rFont val="Tahoma"/>
            <family val="0"/>
          </rPr>
          <t xml:space="preserve"> (de 6,5 a 7,9 valores);
</t>
        </r>
        <r>
          <rPr>
            <b/>
            <sz val="9"/>
            <rFont val="Tahoma"/>
            <family val="2"/>
          </rPr>
          <t>Regular</t>
        </r>
        <r>
          <rPr>
            <sz val="9"/>
            <rFont val="Tahoma"/>
            <family val="0"/>
          </rPr>
          <t xml:space="preserve"> (de 5 a 6,4 valores);
</t>
        </r>
        <r>
          <rPr>
            <b/>
            <sz val="9"/>
            <rFont val="Tahoma"/>
            <family val="2"/>
          </rPr>
          <t>Insuficiente</t>
        </r>
        <r>
          <rPr>
            <sz val="9"/>
            <rFont val="Tahoma"/>
            <family val="0"/>
          </rPr>
          <t xml:space="preserve"> (de 1 a 4,9 valores).</t>
        </r>
      </text>
    </comment>
    <comment ref="B85" authorId="0">
      <text>
        <r>
          <rPr>
            <b/>
            <sz val="9"/>
            <color indexed="17"/>
            <rFont val="Tahoma"/>
            <family val="2"/>
          </rPr>
          <t>.:</t>
        </r>
        <r>
          <rPr>
            <b/>
            <sz val="8"/>
            <color indexed="17"/>
            <rFont val="Tahoma"/>
            <family val="2"/>
          </rPr>
          <t xml:space="preserve"> Célula de preenchimento automático</t>
        </r>
      </text>
    </comment>
    <comment ref="D77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75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60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43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42" authorId="1">
      <text>
        <r>
          <rPr>
            <b/>
            <sz val="10"/>
            <color indexed="57"/>
            <rFont val="Tahoma"/>
            <family val="2"/>
          </rPr>
          <t>.: Célula de preenchimento automático</t>
        </r>
      </text>
    </comment>
  </commentList>
</comments>
</file>

<file path=xl/sharedStrings.xml><?xml version="1.0" encoding="utf-8"?>
<sst xmlns="http://schemas.openxmlformats.org/spreadsheetml/2006/main" count="172" uniqueCount="101">
  <si>
    <t>DIMENSÃO CIENTÍFICA E PEDAGÓGICA</t>
  </si>
  <si>
    <t>DOMÍNIO</t>
  </si>
  <si>
    <t>PREPARAÇÃO E ORGANIZAÇÃO DAS ATIVIDADES LETIVAS</t>
  </si>
  <si>
    <t>INDICADORES</t>
  </si>
  <si>
    <t>DESCRITORES</t>
  </si>
  <si>
    <t>Evidencia elevado conhecimento científico, pedagógico e didático inerente à disciplina / área curricular.</t>
  </si>
  <si>
    <t>Excelente</t>
  </si>
  <si>
    <t>Muito Bom</t>
  </si>
  <si>
    <t>Evidencia conhecimento científico, pedagógico e didático inerente à disciplina / área curricular.</t>
  </si>
  <si>
    <t>Bom</t>
  </si>
  <si>
    <t>Evidencia lacunas no conhecimento científico, pedagógico e didático inerente à disciplina / área curricular.</t>
  </si>
  <si>
    <t>Regular</t>
  </si>
  <si>
    <t>Revela lacunas graves no conhecimento científico e falta de rigor na planificação.</t>
  </si>
  <si>
    <t>Insuficiente</t>
  </si>
  <si>
    <t>Planifica com rigor, integrando de forma coerente propostas de atividades, meios, recursos e tipos de avaliação das aprendizagens.</t>
  </si>
  <si>
    <t>Planifica de forma adequada, integrando propostas de atividades, meios, recursos e tipos de avaliação das aprendizagens.</t>
  </si>
  <si>
    <t>Planifica o ensino, mas não manifesta coerência entre propostas de atividades, meios, recursos e tipos de avaliação das aprendizagens.</t>
  </si>
  <si>
    <t xml:space="preserve">Não planifica. </t>
  </si>
  <si>
    <t>Procura adequar as estratégias de ensino às necessidades dos alunos.</t>
  </si>
  <si>
    <t>Implementa estratégias de ensino nem sempre adequadas às necessidades dos alunos.</t>
  </si>
  <si>
    <t>Manifesta falhas a nível científico-pedagógico, patentes na aplicação de estratégias de ensino.</t>
  </si>
  <si>
    <t>Subtotal</t>
  </si>
  <si>
    <t>PROCESSO DE AVALIAÇÃO DAS APRENDIZAGEM DOS ALUNOS</t>
  </si>
  <si>
    <t>Não realiza a avaliação diagnóstica, formativa e sumativa das aprendizagens dos alunos.</t>
  </si>
  <si>
    <t>Reflete com consistência e oportunidade sobre os resultados da avaliação, procede às necessárias adequações no processo de ensino e informa os alunos regularmente sobre os seus progressos.</t>
  </si>
  <si>
    <t>Reflete sobre os resultados da avaliação, procede às necessárias adequações no processo de ensino e informa os alunos regularmente sobre os seus progressos.</t>
  </si>
  <si>
    <t>Utiliza os resultados dos alunos na preparação e realização das atividades letivas.</t>
  </si>
  <si>
    <t>Nem sempre utiliza os resultados dos alunos na preparação das atividades letivas.</t>
  </si>
  <si>
    <t>Não utiliza os resultados dos alunos na preparação das atividades letivas.</t>
  </si>
  <si>
    <t>PARTICIPAÇÃO NA ESCOLA E RELAÇÃO COM A COMUNIDADE</t>
  </si>
  <si>
    <t>CONTRIBUTO PARA A REALIZAÇÃO DOS OBJETIVOS E METAS DO PROJETO EDUCATIVO E DOS PLANOS ANUAL E PLURIANUAL DE ATIVIDADES</t>
  </si>
  <si>
    <t>Mostra elevada iniciativa no desenvolvimento de atividades que visam atingir os objetivos institucionais da escola e investe no maior envolvimento de pais e encarregados de educação e/ou outras entidades da comunidade.</t>
  </si>
  <si>
    <t>Mostra iniciativa no desenvolvimento de atividades que visam atingir os objetivos institucionais da escola e investe no maior envolvimento de pais e encarregados de educação e/ou outras entidades da comunidade.</t>
  </si>
  <si>
    <t>Colabora no desenvolvimento de atividades que visam atingir os objetivos institucionais da escola e envolver os pais e encarregados de educação e/ou outras entidades da comunidade.</t>
  </si>
  <si>
    <t>Participa em atividades que visam atingir os objetivos institucionais da escola e envolver os pais e encarregados de educação e/ou outras entidades da comunidade.</t>
  </si>
  <si>
    <t>O docente não investe no envolvimento de pais e encarregados de educação e/ou outras entidades da comunidade no desenvolvimento da escola.</t>
  </si>
  <si>
    <t>Apresenta sugestões que contribuem para a melhoria da qualidade da escola, colaborando de forma continuada com os diferentes órgãos e estruturas educativas.</t>
  </si>
  <si>
    <t>Apresenta sugestões que contribuem para a melhoria da qualidade da escola, colaborando com os diferentes órgãos e estruturas educativas, quando solicitado.</t>
  </si>
  <si>
    <t>Não apresenta sugestões que contribuem para a melhoria da qualidade da escola, mas colabora com os diferentes órgãos e estruturas educativas, quando solicitado.</t>
  </si>
  <si>
    <t>Não apresenta sugestões que contribuem para a melhoria da qualidade da escola, nem colabora com os diferentes órgãos e estruturas educativas.</t>
  </si>
  <si>
    <t>FORMAÇÃO CONTÍNUA E DESENVOLVIMENTO PROFISSIONAL</t>
  </si>
  <si>
    <t>O docente toma iniciativa, de forma sistemática, de desenvolver processos de aquisição e atualização do conhecimento profissional.</t>
  </si>
  <si>
    <t>O docente toma a iniciativa de desenvolver processos de aquisição e atualização do conhecimento profissional.</t>
  </si>
  <si>
    <t>O docente desenvolve processos de aquisição e atualização do conhecimento profissional.</t>
  </si>
  <si>
    <t>O docente participa em processos de atualização do conhecimento profissional apenas quando formalmente exigido.</t>
  </si>
  <si>
    <t>Não colabora em iniciativas de reflexão sobre a prática profissional, desvalorizando o princípio do desenvolvimento profissional e não reconhece os benefícios deste na melhoria do seu desempenho ou da escola.</t>
  </si>
  <si>
    <r>
      <t>Concebe e aplica de forma consequente</t>
    </r>
    <r>
      <rPr>
        <sz val="10"/>
        <rFont val="Arial Narrow"/>
        <family val="2"/>
      </rPr>
      <t xml:space="preserve"> estratégias de ensino adequadas às necessidades dos alunos.</t>
    </r>
  </si>
  <si>
    <r>
      <t>O docente não revela interesse em atualizar o seu conhecimento profissional, fazendo</t>
    </r>
    <r>
      <rPr>
        <sz val="10"/>
        <rFont val="Calibri"/>
        <family val="2"/>
      </rPr>
      <t>‐</t>
    </r>
    <r>
      <rPr>
        <sz val="10"/>
        <rFont val="Arial Narrow"/>
        <family val="2"/>
      </rPr>
      <t>o apenas quando formalmente exigido.</t>
    </r>
  </si>
  <si>
    <r>
      <t>▪</t>
    </r>
    <r>
      <rPr>
        <sz val="10.7"/>
        <rFont val="Arial Narrow"/>
        <family val="2"/>
      </rPr>
      <t xml:space="preserve"> Aplicação do conhecimento adquirido na melhoria do trabalho colaborativo.</t>
    </r>
  </si>
  <si>
    <t>▪ Análise crítica da sua ação, resultando em conhecimento profissional que mobiliza para a melhoria das suas práticas.              ▪ Desenvolvimento de conhecimento profissional a partir do trabalho colaborativo com pares e nos órgãos da escola.</t>
  </si>
  <si>
    <t>▪ Regulação do processo de ensino / aprendizagem e avaliação e certificação dos resultados.</t>
  </si>
  <si>
    <t>▪ Regularidade, adequação e rigor da avaliação diagnóstica, formativa e sumativa das aprendizagens dos alunos.</t>
  </si>
  <si>
    <t>▪ Conceção e planificação de estratégias adequadas aos diferentes alunos e contextos.</t>
  </si>
  <si>
    <t xml:space="preserve">▪ Planificação integrada e coerente dos vários tipos de avaliação. </t>
  </si>
  <si>
    <t>▪ Conhecimento científico, pedagógico e didático inerente à disciplina/área disciplinar.</t>
  </si>
  <si>
    <t>Classificação:</t>
  </si>
  <si>
    <t>Menção qualitativa:</t>
  </si>
  <si>
    <t>Data:</t>
  </si>
  <si>
    <t>Assinatura do avaliador:</t>
  </si>
  <si>
    <t>__________________________________________________________________________</t>
  </si>
  <si>
    <t>Avaliação final de desempenho</t>
  </si>
  <si>
    <t>Avaliação atribuída pela Secção de avaliação de desempenho docente do conselho pedagógico</t>
  </si>
  <si>
    <t>Data da reunião:</t>
  </si>
  <si>
    <t>Assinaturas:</t>
  </si>
  <si>
    <t xml:space="preserve">________________________________ </t>
  </si>
  <si>
    <t>________________________________            ________________________________</t>
  </si>
  <si>
    <t>Fundamentação 
da avaliação:</t>
  </si>
  <si>
    <t>Comunicação da avaliação final ao avaliado</t>
  </si>
  <si>
    <t>Assinatura do avaliado:</t>
  </si>
  <si>
    <t>Tomei conhecimento,</t>
  </si>
  <si>
    <t>PONTUAÇÃO FINAL</t>
  </si>
  <si>
    <t>PONTUAÇÃO</t>
  </si>
  <si>
    <t>Proposta de classificação final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</si>
  <si>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</si>
  <si>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O docente cumpriu mais de 95% do serviço letivo distribuído.</t>
  </si>
  <si>
    <t>O trabalho docente pressupõe: 
- o compromisso com a construção e o uso do conhecimento profissional;
- o compromisso com a promoção da aprendizagem e do desenvolvimento pessoal e cívico dos alunos;
- o compromisso com o grupo de pares e com a escola.</t>
  </si>
  <si>
    <t xml:space="preserve"> ▪ Envolvimento em projetos e atividades da escola que visam o desenvolvimento da comunidade. ▪ Envolvimento em ações que visam a participação de pais e encarregados de educação e/ou outras entidades da comunidade no desenvolvimento da escola.</t>
  </si>
  <si>
    <t>Procede e regista com elevada regularidade, adequação e rigor à avaliação diagnóstica, formativa e sumativa.</t>
  </si>
  <si>
    <t>Procede e regista com regularidade, adequação e rigor à avaliação diagnóstica, formativa e sumativa.</t>
  </si>
  <si>
    <t>Procede e regista  com rigor e adequação à avaliação diagnóstica, formativa e sumativa, embora com irregularidade.</t>
  </si>
  <si>
    <t>Não procede nem regista com regularidade, adequação e rigor à avaliação diagnóstica, formativa e sumativa.</t>
  </si>
  <si>
    <t>▪ Apresentação de propostas sustentáveis que contribuam para a melhoria do desempenho da escola ao nível das diversas estruturas.</t>
  </si>
  <si>
    <t>Apresenta sugestões que contribuem para a melhoria da qualidade da escola, colaborando de forma continuada com os diferentes órgãos e estruturas educativas  constituindo uma referência na instituição.</t>
  </si>
  <si>
    <t>Participa em iniciativas de reflexão sobre as práticas e mobiliza o conhecimento adquirido na melhoria do seu desempenho e entre pares.</t>
  </si>
  <si>
    <t>Participa em iniciativas de reflexão sobre as práticas, mas não mobiliza o conhecimento adquirido na melhoria do seu desempenho ou da escola e entre pares.</t>
  </si>
  <si>
    <t xml:space="preserve">Evidencia relevante conhecimento científico, pedagógico e didático inerente à disciplina / área curricular, constituindo uma referência no grupo disciplinar /  instituição. </t>
  </si>
  <si>
    <t>Planifica sempre com rigor, integrando de forma coerente propostas de atividades, meios, recursos, tipos de avaliação das aprendizagens e articulações disciplanares,  interdisciplinares e entre anos/ciclos de escolaridade.</t>
  </si>
  <si>
    <t>Planifica com rigor, integrando de forma coerente propostas de atividades, meios, recursos, tipos de avaliação das aprendizagens e articulações disciplinares, interdisciplinares e entre anos/ciclos de escolaridade.</t>
  </si>
  <si>
    <t>Planifica de forma adequada, integrando propostas de atividades, meios, recursos,  tipos de avaliação das aprendizagens e articulações disciplinares, interdisciplinares e entre anos/ciclos de escolaridade.</t>
  </si>
  <si>
    <t>Planifica o ensino, mas não manifesta coerência entre propostas de atividades, meios, recursos, tipos de avaliação das aprendizagens e articulações disciplinares, interdisciplinares e entre anos/ciclos de escolaridade.</t>
  </si>
  <si>
    <t>Concebe e aplica de forma consistente estratégias de ensino diversificadas e adequadas às necessidades dos alunos.</t>
  </si>
  <si>
    <t>Concebe e aplica estratégias de ensino diversificadas e adequadas às necessidades dos alunos.</t>
  </si>
  <si>
    <t>Reflete consistentemente sobre as suas práticas e mobiliza o conhecimento adquirido na melhoria do seu desempenho e entre pares.</t>
  </si>
  <si>
    <t>Reflete sobre as suas práticas e mobiliza o conhecimento adquirido na melhoria do seu desempenho e entre pares.</t>
  </si>
  <si>
    <t>Avaliação Interna</t>
  </si>
  <si>
    <t>Avaliação Externa</t>
  </si>
  <si>
    <t>AGRUPAMENTO DE ESCOLAS VIEIRA DE ARAÚJO          Código:150605
Documento de registo de participação nas dimensões previstas no artigo 4º do
Decreto Regulamentar n.º 26/2012 de 21 de fevereiro 
Docentes do Quadro</t>
  </si>
  <si>
    <t xml:space="preserve">        /     / </t>
  </si>
  <si>
    <t>Ano letivo 2013/2014</t>
  </si>
  <si>
    <t xml:space="preserve">        /        / </t>
  </si>
  <si>
    <t xml:space="preserve">Nome do avaliado:  _____________________________________________________________________                                                                                                                    
 Grupo de recrutamento: ___________________________________           
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</si>
</sst>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00"/>
    <numFmt numFmtId="169" formatCode="0.0000"/>
    <numFmt numFmtId="170" formatCode="0.00000"/>
  </numFmts>
  <fonts count="60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2"/>
    </font>
    <font>
      <b/>
      <sz val="11"/>
      <color indexed="63"/>
      <name val="Calibri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0.7"/>
      <name val="Arial Narrow"/>
      <family val="2"/>
    </font>
    <font>
      <b/>
      <sz val="10"/>
      <name val="Arial Narrow"/>
      <family val="2"/>
    </font>
    <font>
      <sz val="10.7"/>
      <name val="Arial"/>
      <family val="0"/>
    </font>
    <font>
      <sz val="8"/>
      <color indexed="9"/>
      <name val="Arial Narrow"/>
      <family val="2"/>
    </font>
    <font>
      <sz val="11"/>
      <color indexed="9"/>
      <name val="Arial Narrow"/>
      <family val="2"/>
    </font>
    <font>
      <b/>
      <sz val="10"/>
      <name val="Arial"/>
      <family val="2"/>
    </font>
    <font>
      <sz val="11"/>
      <name val="Arial"/>
      <family val="0"/>
    </font>
    <font>
      <sz val="12"/>
      <name val="Arial Narrow"/>
      <family val="2"/>
    </font>
    <font>
      <b/>
      <sz val="9"/>
      <color indexed="17"/>
      <name val="Tahoma"/>
      <family val="2"/>
    </font>
    <font>
      <b/>
      <sz val="8"/>
      <color indexed="17"/>
      <name val="Tahoma"/>
      <family val="2"/>
    </font>
    <font>
      <b/>
      <sz val="10"/>
      <color indexed="5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4" applyNumberFormat="0" applyAlignment="0" applyProtection="0"/>
    <xf numFmtId="0" fontId="48" fillId="0" borderId="5" applyNumberFormat="0" applyFill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53" fillId="19" borderId="7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3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3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10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17" xfId="0" applyFont="1" applyBorder="1" applyAlignment="1">
      <alignment/>
    </xf>
    <xf numFmtId="0" fontId="2" fillId="0" borderId="19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18" fillId="0" borderId="25" xfId="0" applyFont="1" applyBorder="1" applyAlignment="1">
      <alignment horizontal="right" vertical="top" wrapText="1"/>
    </xf>
    <xf numFmtId="0" fontId="18" fillId="0" borderId="25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 indent="1"/>
    </xf>
    <xf numFmtId="167" fontId="18" fillId="0" borderId="17" xfId="0" applyNumberFormat="1" applyFont="1" applyBorder="1" applyAlignment="1">
      <alignment horizontal="left" vertical="center" indent="2"/>
    </xf>
    <xf numFmtId="0" fontId="20" fillId="0" borderId="0" xfId="0" applyFont="1" applyAlignment="1">
      <alignment horizontal="justify"/>
    </xf>
    <xf numFmtId="0" fontId="18" fillId="0" borderId="0" xfId="0" applyFont="1" applyBorder="1" applyAlignment="1">
      <alignment horizontal="left" vertical="center" indent="2"/>
    </xf>
    <xf numFmtId="168" fontId="2" fillId="0" borderId="27" xfId="0" applyNumberFormat="1" applyFont="1" applyBorder="1" applyAlignment="1" applyProtection="1">
      <alignment horizontal="center" vertical="center" wrapText="1"/>
      <protection locked="0"/>
    </xf>
    <xf numFmtId="168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3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168" fontId="2" fillId="0" borderId="30" xfId="0" applyNumberFormat="1" applyFont="1" applyBorder="1" applyAlignment="1" applyProtection="1">
      <alignment horizontal="center" vertical="center" wrapText="1"/>
      <protection/>
    </xf>
    <xf numFmtId="168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18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justify"/>
    </xf>
    <xf numFmtId="0" fontId="19" fillId="0" borderId="21" xfId="0" applyFont="1" applyBorder="1" applyAlignment="1">
      <alignment horizontal="justify"/>
    </xf>
    <xf numFmtId="0" fontId="18" fillId="0" borderId="25" xfId="0" applyFont="1" applyBorder="1" applyAlignment="1">
      <alignment horizontal="left" vertical="center" indent="4"/>
    </xf>
    <xf numFmtId="0" fontId="18" fillId="0" borderId="0" xfId="0" applyFont="1" applyBorder="1" applyAlignment="1">
      <alignment horizontal="left" vertical="center" indent="4"/>
    </xf>
    <xf numFmtId="0" fontId="18" fillId="0" borderId="21" xfId="0" applyFont="1" applyBorder="1" applyAlignment="1">
      <alignment horizontal="left" vertical="center" indent="4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34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1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" fillId="2" borderId="11" xfId="0" applyFont="1" applyFill="1" applyBorder="1" applyAlignment="1">
      <alignment horizontal="right" vertical="center" wrapText="1"/>
    </xf>
    <xf numFmtId="0" fontId="1" fillId="2" borderId="36" xfId="0" applyFont="1" applyFill="1" applyBorder="1" applyAlignment="1">
      <alignment horizontal="right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32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2" fillId="0" borderId="37" xfId="0" applyFont="1" applyBorder="1" applyAlignment="1">
      <alignment horizontal="left" vertical="center" wrapText="1"/>
    </xf>
    <xf numFmtId="0" fontId="9" fillId="32" borderId="18" xfId="0" applyFont="1" applyFill="1" applyBorder="1" applyAlignment="1">
      <alignment horizontal="center" wrapText="1"/>
    </xf>
    <xf numFmtId="0" fontId="9" fillId="32" borderId="31" xfId="0" applyFont="1" applyFill="1" applyBorder="1" applyAlignment="1">
      <alignment horizontal="center" wrapText="1"/>
    </xf>
    <xf numFmtId="0" fontId="9" fillId="32" borderId="36" xfId="0" applyFont="1" applyFill="1" applyBorder="1" applyAlignment="1">
      <alignment horizontal="center" wrapText="1"/>
    </xf>
    <xf numFmtId="0" fontId="14" fillId="32" borderId="11" xfId="0" applyFont="1" applyFill="1" applyBorder="1" applyAlignment="1" applyProtection="1">
      <alignment horizontal="left" vertical="center" wrapText="1"/>
      <protection locked="0"/>
    </xf>
    <xf numFmtId="0" fontId="14" fillId="32" borderId="31" xfId="0" applyFont="1" applyFill="1" applyBorder="1" applyAlignment="1" applyProtection="1">
      <alignment horizontal="left" vertical="center" wrapText="1"/>
      <protection locked="0"/>
    </xf>
    <xf numFmtId="0" fontId="14" fillId="32" borderId="16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133350</xdr:rowOff>
    </xdr:from>
    <xdr:to>
      <xdr:col>0</xdr:col>
      <xdr:colOff>1323975</xdr:colOff>
      <xdr:row>1</xdr:row>
      <xdr:rowOff>714375</xdr:rowOff>
    </xdr:to>
    <xdr:grpSp>
      <xdr:nvGrpSpPr>
        <xdr:cNvPr id="1" name="Group 52"/>
        <xdr:cNvGrpSpPr>
          <a:grpSpLocks/>
        </xdr:cNvGrpSpPr>
      </xdr:nvGrpSpPr>
      <xdr:grpSpPr>
        <a:xfrm>
          <a:off x="142875" y="304800"/>
          <a:ext cx="1181100" cy="581025"/>
          <a:chOff x="862" y="1079"/>
          <a:chExt cx="2535" cy="1410"/>
        </a:xfrm>
        <a:solidFill>
          <a:srgbClr val="FFFFFF"/>
        </a:solidFill>
      </xdr:grpSpPr>
      <xdr:pic>
        <xdr:nvPicPr>
          <xdr:cNvPr id="2" name="Picture 53"/>
          <xdr:cNvPicPr preferRelativeResize="1">
            <a:picLocks noChangeAspect="1"/>
          </xdr:cNvPicPr>
        </xdr:nvPicPr>
        <xdr:blipFill>
          <a:blip r:embed="rId1"/>
          <a:srcRect r="40702"/>
          <a:stretch>
            <a:fillRect/>
          </a:stretch>
        </xdr:blipFill>
        <xdr:spPr>
          <a:xfrm>
            <a:off x="962" y="1079"/>
            <a:ext cx="2400" cy="8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2" y="1799"/>
            <a:ext cx="2535" cy="6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8</xdr:row>
      <xdr:rowOff>219075</xdr:rowOff>
    </xdr:from>
    <xdr:to>
      <xdr:col>0</xdr:col>
      <xdr:colOff>1685925</xdr:colOff>
      <xdr:row>12</xdr:row>
      <xdr:rowOff>171450</xdr:rowOff>
    </xdr:to>
    <xdr:sp>
      <xdr:nvSpPr>
        <xdr:cNvPr id="4" name="Rectângulo 6"/>
        <xdr:cNvSpPr>
          <a:spLocks/>
        </xdr:cNvSpPr>
      </xdr:nvSpPr>
      <xdr:spPr>
        <a:xfrm>
          <a:off x="19050" y="4010025"/>
          <a:ext cx="1666875" cy="1790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▪</a:t>
          </a:r>
          <a:r>
            <a:rPr lang="en-US" cap="none" sz="1100" b="0" i="0" u="none" baseline="0">
              <a:solidFill>
                <a:srgbClr val="000000"/>
              </a:solidFill>
            </a:rPr>
            <a:t> Conhecimento científico, pedagógico e didático inerente à disciplina/área disciplinar. (avaliado com base nas reuniões de grupo, reuniões de departamento, atividades propostas/ realizadas e elaboração de material cientifico, pedagógico e didático inerente à area curricular)</a:t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0</xdr:col>
      <xdr:colOff>1647825</xdr:colOff>
      <xdr:row>21</xdr:row>
      <xdr:rowOff>561975</xdr:rowOff>
    </xdr:to>
    <xdr:sp>
      <xdr:nvSpPr>
        <xdr:cNvPr id="5" name="Rectângulo 7"/>
        <xdr:cNvSpPr>
          <a:spLocks/>
        </xdr:cNvSpPr>
      </xdr:nvSpPr>
      <xdr:spPr>
        <a:xfrm>
          <a:off x="19050" y="6734175"/>
          <a:ext cx="1628775" cy="15430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▪</a:t>
          </a:r>
          <a:r>
            <a:rPr lang="en-US" cap="none" sz="1100" b="0" i="0" u="none" baseline="0">
              <a:solidFill>
                <a:srgbClr val="000000"/>
              </a:solidFill>
            </a:rPr>
            <a:t> Planificação integrada e coerente. (avaliado com base nas reuniões de grupo, nas planificações, nas articulações, no plano anual de atividades, ...)</a:t>
          </a:r>
        </a:p>
      </xdr:txBody>
    </xdr:sp>
    <xdr:clientData/>
  </xdr:twoCellAnchor>
  <xdr:twoCellAnchor>
    <xdr:from>
      <xdr:col>0</xdr:col>
      <xdr:colOff>38100</xdr:colOff>
      <xdr:row>26</xdr:row>
      <xdr:rowOff>152400</xdr:rowOff>
    </xdr:from>
    <xdr:to>
      <xdr:col>0</xdr:col>
      <xdr:colOff>1657350</xdr:colOff>
      <xdr:row>27</xdr:row>
      <xdr:rowOff>428625</xdr:rowOff>
    </xdr:to>
    <xdr:sp>
      <xdr:nvSpPr>
        <xdr:cNvPr id="6" name="Rectângulo 8"/>
        <xdr:cNvSpPr>
          <a:spLocks/>
        </xdr:cNvSpPr>
      </xdr:nvSpPr>
      <xdr:spPr>
        <a:xfrm>
          <a:off x="38100" y="10048875"/>
          <a:ext cx="1619250" cy="752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(avaliado com base nas reuniões de grupo, no dossier de grupo e atividades propostas/ realizadas)</a:t>
          </a:r>
        </a:p>
      </xdr:txBody>
    </xdr:sp>
    <xdr:clientData/>
  </xdr:twoCellAnchor>
  <xdr:twoCellAnchor>
    <xdr:from>
      <xdr:col>0</xdr:col>
      <xdr:colOff>38100</xdr:colOff>
      <xdr:row>33</xdr:row>
      <xdr:rowOff>247650</xdr:rowOff>
    </xdr:from>
    <xdr:to>
      <xdr:col>0</xdr:col>
      <xdr:colOff>1657350</xdr:colOff>
      <xdr:row>34</xdr:row>
      <xdr:rowOff>457200</xdr:rowOff>
    </xdr:to>
    <xdr:sp>
      <xdr:nvSpPr>
        <xdr:cNvPr id="7" name="Rectângulo 9"/>
        <xdr:cNvSpPr>
          <a:spLocks/>
        </xdr:cNvSpPr>
      </xdr:nvSpPr>
      <xdr:spPr>
        <a:xfrm>
          <a:off x="38100" y="13058775"/>
          <a:ext cx="1619250" cy="676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(avaliado com base no dossier de grupo - avaliação diagnóstca/ sumativa/ formativa)</a:t>
          </a:r>
        </a:p>
      </xdr:txBody>
    </xdr:sp>
    <xdr:clientData/>
  </xdr:twoCellAnchor>
  <xdr:twoCellAnchor>
    <xdr:from>
      <xdr:col>0</xdr:col>
      <xdr:colOff>38100</xdr:colOff>
      <xdr:row>37</xdr:row>
      <xdr:rowOff>247650</xdr:rowOff>
    </xdr:from>
    <xdr:to>
      <xdr:col>0</xdr:col>
      <xdr:colOff>1657350</xdr:colOff>
      <xdr:row>39</xdr:row>
      <xdr:rowOff>142875</xdr:rowOff>
    </xdr:to>
    <xdr:sp>
      <xdr:nvSpPr>
        <xdr:cNvPr id="8" name="Rectângulo 10"/>
        <xdr:cNvSpPr>
          <a:spLocks/>
        </xdr:cNvSpPr>
      </xdr:nvSpPr>
      <xdr:spPr>
        <a:xfrm>
          <a:off x="38100" y="15287625"/>
          <a:ext cx="1619250" cy="666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(avaliado com base nas reuniões de grupo - reflexões sobre a avaliação)</a:t>
          </a:r>
        </a:p>
      </xdr:txBody>
    </xdr:sp>
    <xdr:clientData/>
  </xdr:twoCellAnchor>
  <xdr:twoCellAnchor>
    <xdr:from>
      <xdr:col>1</xdr:col>
      <xdr:colOff>19050</xdr:colOff>
      <xdr:row>23</xdr:row>
      <xdr:rowOff>57150</xdr:rowOff>
    </xdr:from>
    <xdr:to>
      <xdr:col>1</xdr:col>
      <xdr:colOff>3524250</xdr:colOff>
      <xdr:row>23</xdr:row>
      <xdr:rowOff>390525</xdr:rowOff>
    </xdr:to>
    <xdr:sp>
      <xdr:nvSpPr>
        <xdr:cNvPr id="9" name="Rectângulo 11"/>
        <xdr:cNvSpPr>
          <a:spLocks/>
        </xdr:cNvSpPr>
      </xdr:nvSpPr>
      <xdr:spPr>
        <a:xfrm>
          <a:off x="1714500" y="8686800"/>
          <a:ext cx="3505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Concebe de forma consistente estratégias de ensino diversificadas e adequadas às necessidades dos alunos.</a:t>
          </a:r>
        </a:p>
      </xdr:txBody>
    </xdr:sp>
    <xdr:clientData/>
  </xdr:twoCellAnchor>
  <xdr:twoCellAnchor>
    <xdr:from>
      <xdr:col>1</xdr:col>
      <xdr:colOff>19050</xdr:colOff>
      <xdr:row>24</xdr:row>
      <xdr:rowOff>28575</xdr:rowOff>
    </xdr:from>
    <xdr:to>
      <xdr:col>1</xdr:col>
      <xdr:colOff>3524250</xdr:colOff>
      <xdr:row>24</xdr:row>
      <xdr:rowOff>361950</xdr:rowOff>
    </xdr:to>
    <xdr:sp>
      <xdr:nvSpPr>
        <xdr:cNvPr id="10" name="Rectângulo 13"/>
        <xdr:cNvSpPr>
          <a:spLocks/>
        </xdr:cNvSpPr>
      </xdr:nvSpPr>
      <xdr:spPr>
        <a:xfrm>
          <a:off x="1714500" y="9134475"/>
          <a:ext cx="3505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Concebe estratégias de ensino diversificadas e adequadas às necessidades dos alunos.</a:t>
          </a:r>
        </a:p>
      </xdr:txBody>
    </xdr:sp>
    <xdr:clientData/>
  </xdr:twoCellAnchor>
  <xdr:twoCellAnchor>
    <xdr:from>
      <xdr:col>0</xdr:col>
      <xdr:colOff>857250</xdr:colOff>
      <xdr:row>1</xdr:row>
      <xdr:rowOff>657225</xdr:rowOff>
    </xdr:from>
    <xdr:to>
      <xdr:col>0</xdr:col>
      <xdr:colOff>1600200</xdr:colOff>
      <xdr:row>1</xdr:row>
      <xdr:rowOff>885825</xdr:rowOff>
    </xdr:to>
    <xdr:sp>
      <xdr:nvSpPr>
        <xdr:cNvPr id="11" name="Rectângulo 14"/>
        <xdr:cNvSpPr>
          <a:spLocks/>
        </xdr:cNvSpPr>
      </xdr:nvSpPr>
      <xdr:spPr>
        <a:xfrm>
          <a:off x="857250" y="828675"/>
          <a:ext cx="742950" cy="228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36000" tIns="0" rIns="36000" bIns="0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2019/2020</a:t>
          </a:r>
        </a:p>
      </xdr:txBody>
    </xdr:sp>
    <xdr:clientData/>
  </xdr:twoCellAnchor>
  <xdr:twoCellAnchor>
    <xdr:from>
      <xdr:col>0</xdr:col>
      <xdr:colOff>19050</xdr:colOff>
      <xdr:row>64</xdr:row>
      <xdr:rowOff>190500</xdr:rowOff>
    </xdr:from>
    <xdr:to>
      <xdr:col>0</xdr:col>
      <xdr:colOff>1657350</xdr:colOff>
      <xdr:row>68</xdr:row>
      <xdr:rowOff>314325</xdr:rowOff>
    </xdr:to>
    <xdr:sp>
      <xdr:nvSpPr>
        <xdr:cNvPr id="12" name="CaixaDeTexto 1"/>
        <xdr:cNvSpPr txBox="1">
          <a:spLocks noChangeArrowheads="1"/>
        </xdr:cNvSpPr>
      </xdr:nvSpPr>
      <xdr:spPr>
        <a:xfrm>
          <a:off x="19050" y="26755725"/>
          <a:ext cx="1638300" cy="1657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▪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Realização de formação contínua.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"/>
  <sheetViews>
    <sheetView tabSelected="1" view="pageBreakPreview" zoomScale="130" zoomScaleSheetLayoutView="130" zoomScalePageLayoutView="0" workbookViewId="0" topLeftCell="A65">
      <selection activeCell="G68" sqref="G68"/>
    </sheetView>
  </sheetViews>
  <sheetFormatPr defaultColWidth="9.140625" defaultRowHeight="12.75"/>
  <cols>
    <col min="1" max="1" width="25.421875" style="3" customWidth="1"/>
    <col min="2" max="2" width="55.57421875" style="3" customWidth="1"/>
    <col min="3" max="3" width="12.7109375" style="3" customWidth="1"/>
    <col min="4" max="4" width="9.140625" style="3" customWidth="1"/>
    <col min="5" max="5" width="5.140625" style="1" customWidth="1"/>
    <col min="6" max="6" width="31.421875" style="1" customWidth="1"/>
    <col min="7" max="16384" width="9.140625" style="1" customWidth="1"/>
  </cols>
  <sheetData>
    <row r="1" spans="1:4" ht="13.5" thickBot="1">
      <c r="A1" s="88"/>
      <c r="B1" s="89"/>
      <c r="C1" s="89"/>
      <c r="D1" s="90"/>
    </row>
    <row r="2" spans="1:4" ht="74.25" customHeight="1" thickBot="1">
      <c r="A2" s="7" t="s">
        <v>98</v>
      </c>
      <c r="B2" s="91" t="s">
        <v>96</v>
      </c>
      <c r="C2" s="92"/>
      <c r="D2" s="93"/>
    </row>
    <row r="3" spans="1:4" ht="12" customHeight="1" thickBot="1">
      <c r="A3" s="95"/>
      <c r="B3" s="96"/>
      <c r="C3" s="96"/>
      <c r="D3" s="97"/>
    </row>
    <row r="4" spans="1:4" ht="60.75" customHeight="1" thickBot="1">
      <c r="A4" s="98" t="s">
        <v>100</v>
      </c>
      <c r="B4" s="99"/>
      <c r="C4" s="99"/>
      <c r="D4" s="100"/>
    </row>
    <row r="5" spans="1:4" ht="57" customHeight="1" thickBot="1">
      <c r="A5" s="69" t="s">
        <v>75</v>
      </c>
      <c r="B5" s="70"/>
      <c r="C5" s="70"/>
      <c r="D5" s="70"/>
    </row>
    <row r="6" spans="1:4" ht="31.5" customHeight="1">
      <c r="A6" s="68" t="s">
        <v>0</v>
      </c>
      <c r="B6" s="64"/>
      <c r="C6" s="64"/>
      <c r="D6" s="65"/>
    </row>
    <row r="7" spans="1:4" ht="33" customHeight="1">
      <c r="A7" s="8" t="s">
        <v>1</v>
      </c>
      <c r="B7" s="101" t="s">
        <v>2</v>
      </c>
      <c r="C7" s="101"/>
      <c r="D7" s="102"/>
    </row>
    <row r="8" spans="1:4" ht="16.5">
      <c r="A8" s="9" t="s">
        <v>3</v>
      </c>
      <c r="B8" s="4" t="s">
        <v>4</v>
      </c>
      <c r="C8" s="78" t="s">
        <v>71</v>
      </c>
      <c r="D8" s="79"/>
    </row>
    <row r="9" spans="1:4" ht="39" customHeight="1">
      <c r="A9" s="82" t="s">
        <v>54</v>
      </c>
      <c r="B9" s="5" t="s">
        <v>85</v>
      </c>
      <c r="C9" s="4" t="s">
        <v>6</v>
      </c>
      <c r="D9" s="39"/>
    </row>
    <row r="10" spans="1:4" ht="32.25" customHeight="1">
      <c r="A10" s="82"/>
      <c r="B10" s="5" t="s">
        <v>5</v>
      </c>
      <c r="C10" s="4" t="s">
        <v>7</v>
      </c>
      <c r="D10" s="39"/>
    </row>
    <row r="11" spans="1:4" ht="37.5" customHeight="1">
      <c r="A11" s="82"/>
      <c r="B11" s="5" t="s">
        <v>8</v>
      </c>
      <c r="C11" s="4" t="s">
        <v>9</v>
      </c>
      <c r="D11" s="39"/>
    </row>
    <row r="12" spans="1:4" ht="36" customHeight="1">
      <c r="A12" s="82"/>
      <c r="B12" s="5" t="s">
        <v>10</v>
      </c>
      <c r="C12" s="4" t="s">
        <v>11</v>
      </c>
      <c r="D12" s="39"/>
    </row>
    <row r="13" spans="1:4" ht="27.75" customHeight="1">
      <c r="A13" s="82"/>
      <c r="B13" s="5" t="s">
        <v>12</v>
      </c>
      <c r="C13" s="4" t="s">
        <v>13</v>
      </c>
      <c r="D13" s="39"/>
    </row>
    <row r="14" spans="1:4" ht="51" customHeight="1">
      <c r="A14" s="82" t="s">
        <v>53</v>
      </c>
      <c r="B14" s="5" t="s">
        <v>86</v>
      </c>
      <c r="C14" s="4" t="s">
        <v>6</v>
      </c>
      <c r="D14" s="39">
        <v>0</v>
      </c>
    </row>
    <row r="15" spans="1:4" ht="35.25" customHeight="1" hidden="1" thickBot="1">
      <c r="A15" s="82"/>
      <c r="B15" s="5" t="s">
        <v>14</v>
      </c>
      <c r="C15" s="4" t="s">
        <v>7</v>
      </c>
      <c r="D15" s="39"/>
    </row>
    <row r="16" spans="1:4" ht="36.75" customHeight="1" hidden="1" thickBot="1">
      <c r="A16" s="82"/>
      <c r="B16" s="5" t="s">
        <v>15</v>
      </c>
      <c r="C16" s="4" t="s">
        <v>9</v>
      </c>
      <c r="D16" s="39"/>
    </row>
    <row r="17" spans="1:4" ht="35.25" customHeight="1" hidden="1" thickBot="1">
      <c r="A17" s="82"/>
      <c r="B17" s="5" t="s">
        <v>16</v>
      </c>
      <c r="C17" s="4" t="s">
        <v>11</v>
      </c>
      <c r="D17" s="39"/>
    </row>
    <row r="18" spans="1:4" ht="17.25" customHeight="1" hidden="1" thickBot="1">
      <c r="A18" s="82"/>
      <c r="B18" s="5" t="s">
        <v>17</v>
      </c>
      <c r="C18" s="4" t="s">
        <v>13</v>
      </c>
      <c r="D18" s="39"/>
    </row>
    <row r="19" spans="1:4" ht="33.75" customHeight="1" hidden="1" thickBot="1">
      <c r="A19" s="82"/>
      <c r="B19" s="6" t="s">
        <v>46</v>
      </c>
      <c r="C19" s="4" t="s">
        <v>6</v>
      </c>
      <c r="D19" s="39"/>
    </row>
    <row r="20" spans="1:4" ht="41.25" customHeight="1">
      <c r="A20" s="82"/>
      <c r="B20" s="5" t="s">
        <v>87</v>
      </c>
      <c r="C20" s="4" t="s">
        <v>7</v>
      </c>
      <c r="D20" s="39">
        <v>0</v>
      </c>
    </row>
    <row r="21" spans="1:4" ht="44.25" customHeight="1">
      <c r="A21" s="82"/>
      <c r="B21" s="5" t="s">
        <v>88</v>
      </c>
      <c r="C21" s="4" t="s">
        <v>9</v>
      </c>
      <c r="D21" s="39">
        <v>0</v>
      </c>
    </row>
    <row r="22" spans="1:4" ht="50.25" customHeight="1">
      <c r="A22" s="82"/>
      <c r="B22" s="5" t="s">
        <v>89</v>
      </c>
      <c r="C22" s="4" t="s">
        <v>11</v>
      </c>
      <c r="D22" s="39">
        <v>0</v>
      </c>
    </row>
    <row r="23" spans="1:4" ht="21.75" customHeight="1">
      <c r="A23" s="82"/>
      <c r="B23" s="5" t="s">
        <v>17</v>
      </c>
      <c r="C23" s="4" t="s">
        <v>13</v>
      </c>
      <c r="D23" s="39">
        <v>0</v>
      </c>
    </row>
    <row r="24" spans="1:4" ht="37.5" customHeight="1">
      <c r="A24" s="82" t="s">
        <v>52</v>
      </c>
      <c r="B24" s="5" t="s">
        <v>90</v>
      </c>
      <c r="C24" s="4" t="s">
        <v>6</v>
      </c>
      <c r="D24" s="39">
        <v>0</v>
      </c>
    </row>
    <row r="25" spans="1:4" ht="31.5" customHeight="1">
      <c r="A25" s="82"/>
      <c r="B25" s="5" t="s">
        <v>91</v>
      </c>
      <c r="C25" s="4" t="s">
        <v>7</v>
      </c>
      <c r="D25" s="39">
        <v>0</v>
      </c>
    </row>
    <row r="26" spans="1:4" ht="30.75" customHeight="1">
      <c r="A26" s="82"/>
      <c r="B26" s="5" t="s">
        <v>18</v>
      </c>
      <c r="C26" s="4" t="s">
        <v>9</v>
      </c>
      <c r="D26" s="39">
        <v>0</v>
      </c>
    </row>
    <row r="27" spans="1:4" ht="37.5" customHeight="1">
      <c r="A27" s="82"/>
      <c r="B27" s="5" t="s">
        <v>19</v>
      </c>
      <c r="C27" s="4" t="s">
        <v>11</v>
      </c>
      <c r="D27" s="39">
        <v>0</v>
      </c>
    </row>
    <row r="28" spans="1:4" ht="40.5" customHeight="1" thickBot="1">
      <c r="A28" s="94"/>
      <c r="B28" s="10" t="s">
        <v>20</v>
      </c>
      <c r="C28" s="11" t="s">
        <v>13</v>
      </c>
      <c r="D28" s="40">
        <v>0</v>
      </c>
    </row>
    <row r="29" spans="1:4" ht="33" customHeight="1">
      <c r="A29" s="12" t="s">
        <v>1</v>
      </c>
      <c r="B29" s="83" t="s">
        <v>22</v>
      </c>
      <c r="C29" s="83"/>
      <c r="D29" s="84"/>
    </row>
    <row r="30" spans="1:4" ht="16.5">
      <c r="A30" s="9" t="s">
        <v>3</v>
      </c>
      <c r="B30" s="4" t="s">
        <v>4</v>
      </c>
      <c r="C30" s="78" t="s">
        <v>71</v>
      </c>
      <c r="D30" s="79"/>
    </row>
    <row r="31" spans="1:4" ht="34.5" customHeight="1">
      <c r="A31" s="82" t="s">
        <v>51</v>
      </c>
      <c r="B31" s="5" t="s">
        <v>77</v>
      </c>
      <c r="C31" s="4" t="s">
        <v>6</v>
      </c>
      <c r="D31" s="39">
        <v>0</v>
      </c>
    </row>
    <row r="32" spans="1:4" ht="33" customHeight="1">
      <c r="A32" s="82"/>
      <c r="B32" s="5" t="s">
        <v>78</v>
      </c>
      <c r="C32" s="4" t="s">
        <v>7</v>
      </c>
      <c r="D32" s="39">
        <v>0</v>
      </c>
    </row>
    <row r="33" spans="1:4" ht="34.5" customHeight="1">
      <c r="A33" s="82"/>
      <c r="B33" s="5" t="s">
        <v>79</v>
      </c>
      <c r="C33" s="4" t="s">
        <v>9</v>
      </c>
      <c r="D33" s="39">
        <v>0</v>
      </c>
    </row>
    <row r="34" spans="1:4" ht="36.75" customHeight="1">
      <c r="A34" s="82"/>
      <c r="B34" s="5" t="s">
        <v>80</v>
      </c>
      <c r="C34" s="4" t="s">
        <v>11</v>
      </c>
      <c r="D34" s="39">
        <v>0</v>
      </c>
    </row>
    <row r="35" spans="1:4" ht="37.5" customHeight="1">
      <c r="A35" s="82"/>
      <c r="B35" s="5" t="s">
        <v>23</v>
      </c>
      <c r="C35" s="4" t="s">
        <v>13</v>
      </c>
      <c r="D35" s="39">
        <v>0</v>
      </c>
    </row>
    <row r="36" spans="1:4" ht="55.5" customHeight="1">
      <c r="A36" s="77" t="s">
        <v>50</v>
      </c>
      <c r="B36" s="5" t="s">
        <v>24</v>
      </c>
      <c r="C36" s="4" t="s">
        <v>6</v>
      </c>
      <c r="D36" s="39">
        <v>0</v>
      </c>
    </row>
    <row r="37" spans="1:4" ht="45.75" customHeight="1">
      <c r="A37" s="77"/>
      <c r="B37" s="5" t="s">
        <v>25</v>
      </c>
      <c r="C37" s="4" t="s">
        <v>7</v>
      </c>
      <c r="D37" s="39">
        <v>0</v>
      </c>
    </row>
    <row r="38" spans="1:4" ht="30" customHeight="1">
      <c r="A38" s="77"/>
      <c r="B38" s="5" t="s">
        <v>26</v>
      </c>
      <c r="C38" s="4" t="s">
        <v>9</v>
      </c>
      <c r="D38" s="39">
        <v>0</v>
      </c>
    </row>
    <row r="39" spans="1:4" ht="30.75" customHeight="1">
      <c r="A39" s="77"/>
      <c r="B39" s="5" t="s">
        <v>27</v>
      </c>
      <c r="C39" s="4" t="s">
        <v>11</v>
      </c>
      <c r="D39" s="39">
        <v>0</v>
      </c>
    </row>
    <row r="40" spans="1:4" ht="27" customHeight="1">
      <c r="A40" s="77"/>
      <c r="B40" s="5" t="s">
        <v>28</v>
      </c>
      <c r="C40" s="4" t="s">
        <v>13</v>
      </c>
      <c r="D40" s="39">
        <v>0</v>
      </c>
    </row>
    <row r="41" spans="1:4" ht="27" customHeight="1">
      <c r="A41" s="44"/>
      <c r="B41" s="45"/>
      <c r="C41" s="46" t="s">
        <v>95</v>
      </c>
      <c r="D41" s="46" t="s">
        <v>94</v>
      </c>
    </row>
    <row r="42" spans="1:4" ht="27" customHeight="1">
      <c r="A42" s="44"/>
      <c r="B42" s="45"/>
      <c r="C42" s="48"/>
      <c r="D42" s="47">
        <f>SUM(D9:D28,D31:D40)/5</f>
        <v>0</v>
      </c>
    </row>
    <row r="43" spans="1:4" ht="17.25" thickBot="1">
      <c r="A43" s="74" t="s">
        <v>21</v>
      </c>
      <c r="B43" s="75"/>
      <c r="C43" s="75"/>
      <c r="D43" s="13">
        <f>C42*70%+D42*30%</f>
        <v>0</v>
      </c>
    </row>
    <row r="44" spans="1:4" ht="9" customHeight="1" thickBot="1">
      <c r="A44" s="71"/>
      <c r="B44" s="72"/>
      <c r="C44" s="72"/>
      <c r="D44" s="73"/>
    </row>
    <row r="45" spans="1:4" ht="34.5" customHeight="1">
      <c r="A45" s="68" t="s">
        <v>29</v>
      </c>
      <c r="B45" s="64"/>
      <c r="C45" s="64"/>
      <c r="D45" s="65"/>
    </row>
    <row r="46" spans="1:4" ht="36" customHeight="1">
      <c r="A46" s="8" t="s">
        <v>1</v>
      </c>
      <c r="B46" s="80" t="s">
        <v>30</v>
      </c>
      <c r="C46" s="80"/>
      <c r="D46" s="81"/>
    </row>
    <row r="47" spans="1:4" ht="23.25" customHeight="1">
      <c r="A47" s="9" t="s">
        <v>3</v>
      </c>
      <c r="B47" s="4" t="s">
        <v>4</v>
      </c>
      <c r="C47" s="78" t="s">
        <v>71</v>
      </c>
      <c r="D47" s="79"/>
    </row>
    <row r="48" spans="1:4" ht="51" customHeight="1">
      <c r="A48" s="77" t="s">
        <v>76</v>
      </c>
      <c r="B48" s="5" t="s">
        <v>31</v>
      </c>
      <c r="C48" s="4" t="s">
        <v>6</v>
      </c>
      <c r="D48" s="39">
        <v>0</v>
      </c>
    </row>
    <row r="49" spans="1:4" ht="49.5" customHeight="1">
      <c r="A49" s="77"/>
      <c r="B49" s="5" t="s">
        <v>32</v>
      </c>
      <c r="C49" s="4" t="s">
        <v>7</v>
      </c>
      <c r="D49" s="39">
        <v>0</v>
      </c>
    </row>
    <row r="50" spans="1:4" ht="51.75" customHeight="1">
      <c r="A50" s="77"/>
      <c r="B50" s="5" t="s">
        <v>33</v>
      </c>
      <c r="C50" s="4" t="s">
        <v>9</v>
      </c>
      <c r="D50" s="39">
        <v>0</v>
      </c>
    </row>
    <row r="51" spans="1:4" ht="48" customHeight="1">
      <c r="A51" s="77"/>
      <c r="B51" s="5" t="s">
        <v>34</v>
      </c>
      <c r="C51" s="4" t="s">
        <v>11</v>
      </c>
      <c r="D51" s="39">
        <v>0</v>
      </c>
    </row>
    <row r="52" spans="1:4" ht="42.75" customHeight="1">
      <c r="A52" s="77"/>
      <c r="B52" s="5" t="s">
        <v>35</v>
      </c>
      <c r="C52" s="4" t="s">
        <v>13</v>
      </c>
      <c r="D52" s="39">
        <v>0</v>
      </c>
    </row>
    <row r="53" spans="1:4" ht="40.5" customHeight="1">
      <c r="A53" s="8" t="s">
        <v>1</v>
      </c>
      <c r="B53" s="80">
        <v>0</v>
      </c>
      <c r="C53" s="80"/>
      <c r="D53" s="81"/>
    </row>
    <row r="54" spans="1:4" ht="16.5">
      <c r="A54" s="9" t="s">
        <v>3</v>
      </c>
      <c r="B54" s="4" t="s">
        <v>4</v>
      </c>
      <c r="C54" s="78" t="s">
        <v>71</v>
      </c>
      <c r="D54" s="79"/>
    </row>
    <row r="55" spans="1:4" ht="51" customHeight="1">
      <c r="A55" s="77" t="s">
        <v>81</v>
      </c>
      <c r="B55" s="5" t="s">
        <v>82</v>
      </c>
      <c r="C55" s="4" t="s">
        <v>6</v>
      </c>
      <c r="D55" s="39">
        <v>0</v>
      </c>
    </row>
    <row r="56" spans="1:4" ht="46.5" customHeight="1">
      <c r="A56" s="77"/>
      <c r="B56" s="5" t="s">
        <v>36</v>
      </c>
      <c r="C56" s="4" t="s">
        <v>7</v>
      </c>
      <c r="D56" s="39">
        <v>0</v>
      </c>
    </row>
    <row r="57" spans="1:4" ht="45" customHeight="1">
      <c r="A57" s="77"/>
      <c r="B57" s="5" t="s">
        <v>37</v>
      </c>
      <c r="C57" s="4" t="s">
        <v>9</v>
      </c>
      <c r="D57" s="39">
        <v>0</v>
      </c>
    </row>
    <row r="58" spans="1:4" ht="45.75" customHeight="1">
      <c r="A58" s="77"/>
      <c r="B58" s="5" t="s">
        <v>38</v>
      </c>
      <c r="C58" s="4" t="s">
        <v>11</v>
      </c>
      <c r="D58" s="39">
        <v>0</v>
      </c>
    </row>
    <row r="59" spans="1:4" ht="37.5" customHeight="1">
      <c r="A59" s="77"/>
      <c r="B59" s="5" t="s">
        <v>39</v>
      </c>
      <c r="C59" s="4" t="s">
        <v>13</v>
      </c>
      <c r="D59" s="39">
        <v>0</v>
      </c>
    </row>
    <row r="60" spans="1:4" ht="17.25" thickBot="1">
      <c r="A60" s="74" t="s">
        <v>21</v>
      </c>
      <c r="B60" s="75"/>
      <c r="C60" s="75"/>
      <c r="D60" s="13">
        <f>SUM(D48:D52,D55:D59)/2</f>
        <v>0</v>
      </c>
    </row>
    <row r="61" spans="1:4" ht="13.5" customHeight="1" thickBot="1">
      <c r="A61" s="17"/>
      <c r="B61" s="17"/>
      <c r="C61" s="17"/>
      <c r="D61" s="18">
        <f>SUM(D43*0.6+D60*0.2)*100/80</f>
        <v>0</v>
      </c>
    </row>
    <row r="62" spans="1:4" ht="39.75" customHeight="1">
      <c r="A62" s="68" t="s">
        <v>40</v>
      </c>
      <c r="B62" s="64"/>
      <c r="C62" s="64"/>
      <c r="D62" s="65"/>
    </row>
    <row r="63" spans="1:4" ht="33" customHeight="1">
      <c r="A63" s="8" t="s">
        <v>1</v>
      </c>
      <c r="B63" s="80" t="s">
        <v>40</v>
      </c>
      <c r="C63" s="80"/>
      <c r="D63" s="81"/>
    </row>
    <row r="64" spans="1:4" ht="16.5">
      <c r="A64" s="9" t="s">
        <v>3</v>
      </c>
      <c r="B64" s="4" t="s">
        <v>4</v>
      </c>
      <c r="C64" s="78" t="s">
        <v>71</v>
      </c>
      <c r="D64" s="79"/>
    </row>
    <row r="65" spans="1:4" ht="32.25" customHeight="1">
      <c r="A65" s="77" t="s">
        <v>49</v>
      </c>
      <c r="B65" s="5" t="s">
        <v>41</v>
      </c>
      <c r="C65" s="4" t="s">
        <v>6</v>
      </c>
      <c r="D65" s="39">
        <v>0</v>
      </c>
    </row>
    <row r="66" spans="1:4" ht="25.5" customHeight="1">
      <c r="A66" s="77"/>
      <c r="B66" s="5" t="s">
        <v>42</v>
      </c>
      <c r="C66" s="4" t="s">
        <v>7</v>
      </c>
      <c r="D66" s="39">
        <v>0</v>
      </c>
    </row>
    <row r="67" spans="1:4" ht="30" customHeight="1">
      <c r="A67" s="77"/>
      <c r="B67" s="5" t="s">
        <v>43</v>
      </c>
      <c r="C67" s="4" t="s">
        <v>9</v>
      </c>
      <c r="D67" s="39">
        <v>0</v>
      </c>
    </row>
    <row r="68" spans="1:4" ht="33" customHeight="1">
      <c r="A68" s="77"/>
      <c r="B68" s="5" t="s">
        <v>44</v>
      </c>
      <c r="C68" s="4" t="s">
        <v>11</v>
      </c>
      <c r="D68" s="39">
        <v>0</v>
      </c>
    </row>
    <row r="69" spans="1:4" ht="35.25" customHeight="1">
      <c r="A69" s="77"/>
      <c r="B69" s="5" t="s">
        <v>47</v>
      </c>
      <c r="C69" s="4" t="s">
        <v>13</v>
      </c>
      <c r="D69" s="39">
        <v>0</v>
      </c>
    </row>
    <row r="70" spans="1:4" ht="31.5" customHeight="1">
      <c r="A70" s="76" t="s">
        <v>48</v>
      </c>
      <c r="B70" s="5" t="s">
        <v>92</v>
      </c>
      <c r="C70" s="4" t="s">
        <v>6</v>
      </c>
      <c r="D70" s="39">
        <v>0</v>
      </c>
    </row>
    <row r="71" spans="1:4" ht="30" customHeight="1">
      <c r="A71" s="77"/>
      <c r="B71" s="5" t="s">
        <v>93</v>
      </c>
      <c r="C71" s="4" t="s">
        <v>7</v>
      </c>
      <c r="D71" s="39">
        <v>0</v>
      </c>
    </row>
    <row r="72" spans="1:4" ht="33" customHeight="1">
      <c r="A72" s="77"/>
      <c r="B72" s="5" t="s">
        <v>83</v>
      </c>
      <c r="C72" s="4" t="s">
        <v>9</v>
      </c>
      <c r="D72" s="39">
        <v>0</v>
      </c>
    </row>
    <row r="73" spans="1:4" ht="39.75" customHeight="1">
      <c r="A73" s="77"/>
      <c r="B73" s="5" t="s">
        <v>84</v>
      </c>
      <c r="C73" s="4" t="s">
        <v>11</v>
      </c>
      <c r="D73" s="39">
        <v>0</v>
      </c>
    </row>
    <row r="74" spans="1:4" ht="51" customHeight="1">
      <c r="A74" s="77"/>
      <c r="B74" s="5" t="s">
        <v>45</v>
      </c>
      <c r="C74" s="4" t="s">
        <v>13</v>
      </c>
      <c r="D74" s="39">
        <v>0</v>
      </c>
    </row>
    <row r="75" spans="1:4" ht="17.25" thickBot="1">
      <c r="A75" s="74" t="s">
        <v>21</v>
      </c>
      <c r="B75" s="75"/>
      <c r="C75" s="75"/>
      <c r="D75" s="13">
        <f>SUM(D65:D74)/2</f>
        <v>0</v>
      </c>
    </row>
    <row r="76" spans="1:4" ht="17.25" thickBot="1">
      <c r="A76" s="20"/>
      <c r="B76" s="20"/>
      <c r="C76" s="20"/>
      <c r="D76" s="21">
        <f>D75*0.2*100/20</f>
        <v>0</v>
      </c>
    </row>
    <row r="77" spans="1:4" ht="36.75" customHeight="1" thickBot="1">
      <c r="A77" s="86" t="s">
        <v>70</v>
      </c>
      <c r="B77" s="87"/>
      <c r="C77" s="16"/>
      <c r="D77" s="14">
        <f>D43*60%+D60*20%+D75*20%</f>
        <v>0</v>
      </c>
    </row>
    <row r="78" spans="1:4" ht="12.75">
      <c r="A78" s="15"/>
      <c r="B78" s="15"/>
      <c r="C78" s="15"/>
      <c r="D78" s="19"/>
    </row>
    <row r="79" spans="1:4" ht="41.25" customHeight="1">
      <c r="A79" s="1"/>
      <c r="B79" s="34"/>
      <c r="C79" s="1"/>
      <c r="D79" s="1"/>
    </row>
    <row r="80" spans="1:4" ht="21" customHeight="1">
      <c r="A80" s="1"/>
      <c r="B80" s="1"/>
      <c r="C80" s="1"/>
      <c r="D80" s="1"/>
    </row>
    <row r="81" spans="1:4" ht="15">
      <c r="A81" s="1"/>
      <c r="B81" s="85"/>
      <c r="C81" s="85"/>
      <c r="D81" s="2"/>
    </row>
    <row r="82" spans="1:4" ht="12.75">
      <c r="A82" s="1"/>
      <c r="B82" s="1"/>
      <c r="C82" s="1"/>
      <c r="D82" s="1"/>
    </row>
    <row r="83" spans="1:4" ht="13.5" thickBot="1">
      <c r="A83" s="1"/>
      <c r="B83" s="1"/>
      <c r="C83" s="1"/>
      <c r="D83" s="1"/>
    </row>
    <row r="84" spans="1:6" ht="31.5" customHeight="1" thickBot="1">
      <c r="A84" s="62" t="s">
        <v>72</v>
      </c>
      <c r="B84" s="63"/>
      <c r="C84" s="64"/>
      <c r="D84" s="65"/>
      <c r="F84" s="37"/>
    </row>
    <row r="85" spans="1:6" ht="21" customHeight="1">
      <c r="A85" s="33" t="s">
        <v>55</v>
      </c>
      <c r="B85" s="36">
        <f>D77</f>
        <v>0</v>
      </c>
      <c r="C85" s="15"/>
      <c r="D85" s="22"/>
      <c r="F85" s="37"/>
    </row>
    <row r="86" spans="1:6" ht="18.75" customHeight="1">
      <c r="A86" s="31" t="s">
        <v>56</v>
      </c>
      <c r="B86" s="38" t="str">
        <f>IF(B85&gt;=9,"Excelente",IF(B85&gt;=8,"Muito Bom",IF(B85&gt;=6.5,"Bom",IF(B85&gt;=5,"Regular","Insuficiente"))))</f>
        <v>Insuficiente</v>
      </c>
      <c r="C86" s="1"/>
      <c r="D86" s="23"/>
      <c r="F86" s="37"/>
    </row>
    <row r="87" spans="1:6" ht="21" customHeight="1">
      <c r="A87" s="31" t="s">
        <v>57</v>
      </c>
      <c r="B87" s="41" t="s">
        <v>97</v>
      </c>
      <c r="C87" s="42"/>
      <c r="D87" s="43"/>
      <c r="F87" s="37"/>
    </row>
    <row r="88" spans="1:4" ht="24" customHeight="1">
      <c r="A88" s="31" t="s">
        <v>58</v>
      </c>
      <c r="B88" s="66" t="s">
        <v>59</v>
      </c>
      <c r="C88" s="66"/>
      <c r="D88" s="67"/>
    </row>
    <row r="89" spans="1:4" ht="17.25" customHeight="1" thickBot="1">
      <c r="A89" s="24"/>
      <c r="B89" s="25"/>
      <c r="C89" s="25"/>
      <c r="D89" s="26"/>
    </row>
    <row r="90" spans="1:4" ht="32.25" customHeight="1" thickBot="1">
      <c r="A90" s="1"/>
      <c r="B90" s="1"/>
      <c r="C90" s="1"/>
      <c r="D90" s="1"/>
    </row>
    <row r="91" spans="1:4" ht="31.5" customHeight="1" thickBot="1">
      <c r="A91" s="49" t="s">
        <v>60</v>
      </c>
      <c r="B91" s="50"/>
      <c r="C91" s="50"/>
      <c r="D91" s="51"/>
    </row>
    <row r="92" spans="1:4" ht="28.5" customHeight="1">
      <c r="A92" s="54" t="s">
        <v>61</v>
      </c>
      <c r="B92" s="55"/>
      <c r="C92" s="55"/>
      <c r="D92" s="56"/>
    </row>
    <row r="93" spans="1:4" ht="19.5" customHeight="1">
      <c r="A93" s="31" t="s">
        <v>55</v>
      </c>
      <c r="B93" s="32"/>
      <c r="C93" s="1"/>
      <c r="D93" s="23"/>
    </row>
    <row r="94" spans="1:4" ht="27" customHeight="1">
      <c r="A94" s="31" t="s">
        <v>56</v>
      </c>
      <c r="B94" s="32"/>
      <c r="C94" s="1"/>
      <c r="D94" s="23"/>
    </row>
    <row r="95" spans="1:4" ht="36.75" customHeight="1">
      <c r="A95" s="59" t="s">
        <v>74</v>
      </c>
      <c r="B95" s="60"/>
      <c r="C95" s="60"/>
      <c r="D95" s="61"/>
    </row>
    <row r="96" spans="1:4" ht="141.75" customHeight="1">
      <c r="A96" s="30" t="s">
        <v>66</v>
      </c>
      <c r="B96" s="57" t="s">
        <v>73</v>
      </c>
      <c r="C96" s="57"/>
      <c r="D96" s="58"/>
    </row>
    <row r="97" spans="1:4" ht="12.75">
      <c r="A97" s="29"/>
      <c r="B97" s="1"/>
      <c r="C97" s="1"/>
      <c r="D97" s="23"/>
    </row>
    <row r="98" spans="1:4" ht="12.75">
      <c r="A98" s="31" t="s">
        <v>62</v>
      </c>
      <c r="B98" s="35" t="s">
        <v>99</v>
      </c>
      <c r="C98" s="1"/>
      <c r="D98" s="23"/>
    </row>
    <row r="99" spans="1:4" ht="12.75">
      <c r="A99" s="29"/>
      <c r="B99" s="32"/>
      <c r="C99" s="1"/>
      <c r="D99" s="23"/>
    </row>
    <row r="100" spans="1:4" ht="12.75">
      <c r="A100" s="31" t="s">
        <v>63</v>
      </c>
      <c r="B100" s="27" t="s">
        <v>65</v>
      </c>
      <c r="C100" s="27"/>
      <c r="D100" s="28"/>
    </row>
    <row r="101" spans="1:4" ht="24" customHeight="1">
      <c r="A101" s="29"/>
      <c r="B101" s="27" t="s">
        <v>65</v>
      </c>
      <c r="C101" s="1"/>
      <c r="D101" s="23"/>
    </row>
    <row r="102" spans="1:4" ht="30" customHeight="1">
      <c r="A102" s="29"/>
      <c r="B102" s="27" t="s">
        <v>64</v>
      </c>
      <c r="C102" s="1"/>
      <c r="D102" s="23"/>
    </row>
    <row r="103" spans="1:4" ht="13.5" thickBot="1">
      <c r="A103" s="24"/>
      <c r="B103" s="25"/>
      <c r="C103" s="25"/>
      <c r="D103" s="26"/>
    </row>
    <row r="104" spans="1:4" ht="33" customHeight="1" thickBot="1">
      <c r="A104" s="1"/>
      <c r="B104" s="1"/>
      <c r="C104" s="1"/>
      <c r="D104" s="1"/>
    </row>
    <row r="105" spans="1:4" ht="31.5" customHeight="1" thickBot="1">
      <c r="A105" s="49" t="s">
        <v>67</v>
      </c>
      <c r="B105" s="50"/>
      <c r="C105" s="50"/>
      <c r="D105" s="51"/>
    </row>
    <row r="106" spans="1:4" ht="31.5" customHeight="1">
      <c r="A106" s="31" t="s">
        <v>69</v>
      </c>
      <c r="B106" s="32"/>
      <c r="C106" s="1"/>
      <c r="D106" s="23"/>
    </row>
    <row r="107" spans="1:4" ht="21" customHeight="1">
      <c r="A107" s="31" t="s">
        <v>57</v>
      </c>
      <c r="B107" s="35" t="s">
        <v>99</v>
      </c>
      <c r="C107" s="1"/>
      <c r="D107" s="23"/>
    </row>
    <row r="108" spans="1:4" ht="24" customHeight="1">
      <c r="A108" s="31" t="s">
        <v>68</v>
      </c>
      <c r="B108" s="52" t="s">
        <v>59</v>
      </c>
      <c r="C108" s="52"/>
      <c r="D108" s="53"/>
    </row>
    <row r="109" spans="1:4" ht="17.25" customHeight="1" thickBot="1">
      <c r="A109" s="24"/>
      <c r="B109" s="25"/>
      <c r="C109" s="25"/>
      <c r="D109" s="26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</sheetData>
  <sheetProtection password="C989" sheet="1"/>
  <mergeCells count="41">
    <mergeCell ref="A1:D1"/>
    <mergeCell ref="A48:A52"/>
    <mergeCell ref="B2:D2"/>
    <mergeCell ref="A14:A23"/>
    <mergeCell ref="A24:A28"/>
    <mergeCell ref="A3:D3"/>
    <mergeCell ref="C30:D30"/>
    <mergeCell ref="B46:D46"/>
    <mergeCell ref="A4:D4"/>
    <mergeCell ref="B7:D7"/>
    <mergeCell ref="B81:C81"/>
    <mergeCell ref="B63:D63"/>
    <mergeCell ref="A31:A35"/>
    <mergeCell ref="A65:A69"/>
    <mergeCell ref="A62:D62"/>
    <mergeCell ref="A77:B77"/>
    <mergeCell ref="C54:D54"/>
    <mergeCell ref="C8:D8"/>
    <mergeCell ref="A9:A13"/>
    <mergeCell ref="C47:D47"/>
    <mergeCell ref="A36:A40"/>
    <mergeCell ref="A45:D45"/>
    <mergeCell ref="B29:D29"/>
    <mergeCell ref="A6:D6"/>
    <mergeCell ref="A5:D5"/>
    <mergeCell ref="A44:D44"/>
    <mergeCell ref="A75:C75"/>
    <mergeCell ref="A70:A74"/>
    <mergeCell ref="C64:D64"/>
    <mergeCell ref="A60:C60"/>
    <mergeCell ref="A43:C43"/>
    <mergeCell ref="A55:A59"/>
    <mergeCell ref="B53:D53"/>
    <mergeCell ref="A105:D105"/>
    <mergeCell ref="B108:D108"/>
    <mergeCell ref="A92:D92"/>
    <mergeCell ref="B96:D96"/>
    <mergeCell ref="A95:D95"/>
    <mergeCell ref="A84:D84"/>
    <mergeCell ref="B88:D88"/>
    <mergeCell ref="A91:D91"/>
  </mergeCells>
  <printOptions/>
  <pageMargins left="0.68" right="0.39" top="0.31" bottom="0.5" header="0" footer="0"/>
  <pageSetup horizontalDpi="600" verticalDpi="600" orientation="portrait" paperSize="9" scale="89" r:id="rId4"/>
  <rowBreaks count="3" manualBreakCount="3">
    <brk id="28" max="255" man="1"/>
    <brk id="52" max="255" man="1"/>
    <brk id="81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Elisabete Fernandes</cp:lastModifiedBy>
  <cp:lastPrinted>2018-06-24T12:16:08Z</cp:lastPrinted>
  <dcterms:created xsi:type="dcterms:W3CDTF">2012-04-10T20:05:17Z</dcterms:created>
  <dcterms:modified xsi:type="dcterms:W3CDTF">2020-04-24T10:16:00Z</dcterms:modified>
  <cp:category/>
  <cp:version/>
  <cp:contentType/>
  <cp:contentStatus/>
</cp:coreProperties>
</file>